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C0AE8DC3-031C-408A-B87F-7B91333B5098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<sst xmlns="http://schemas.openxmlformats.org/spreadsheetml/2006/main" count="134" uniqueCount="130">
  <si>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</si>
  <si>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</si>
  <si>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</si>
  <si>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</si>
  <si>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</si>
  <si>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</si>
  <si>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</si>
  <si>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</si>
  <si>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</si>
  <si>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</si>
  <si>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</si>
  <si>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</si>
  <si>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</si>
  <si>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</si>
  <si>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</si>
  <si>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</si>
  <si>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</si>
  <si>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</si>
  <si>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</si>
  <si>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</si>
  <si>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</si>
  <si>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</si>
  <si>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</si>
  <si>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</si>
  <si>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</si>
  <si>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</si>
  <si>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</si>
  <si>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</si>
  <si>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</si>
  <si>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</si>
  <si>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</si>
  <si>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</si>
  <si>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</si>
  <si>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</si>
  <si>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</si>
  <si>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</si>
  <si>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</si>
  <si>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</si>
  <si>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</si>
  <si>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</si>
  <si>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</si>
  <si>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</si>
  <si>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</si>
  <si>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</si>
  <si>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</si>
  <si>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</si>
  <si>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</si>
  <si>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</si>
  <si>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</si>
  <si>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</si>
  <si>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</si>
  <si>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</si>
  <si>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</si>
  <si>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</si>
  <si>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</si>
  <si>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</si>
  <si>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</si>
  <si>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</si>
  <si>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</si>
  <si>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</si>
  <si>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</si>
  <si>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</si>
  <si>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</si>
  <si>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</si>
  <si>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</si>
  <si>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</si>
  <si>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</si>
  <si>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</si>
  <si>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</si>
  <si>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</si>
  <si>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</si>
  <si>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</si>
  <si>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</si>
  <si>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</si>
  <si>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</si>
  <si>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</si>
  <si>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</si>
  <si>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</si>
  <si>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</si>
  <si>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</si>
  <si>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</si>
  <si>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</si>
  <si>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</si>
  <si>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</si>
  <si>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</si>
  <si>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</si>
  <si>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</si>
  <si>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</si>
  <si>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</si>
  <si>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</si>
  <si>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</si>
  <si>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</si>
  <si>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</si>
  <si>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</si>
  <si>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</si>
  <si>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</si>
  <si>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</si>
  <si>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</si>
  <si>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</si>
  <si>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</si>
  <si>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</si>
  <si>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</si>
  <si>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</si>
  <si>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</si>
  <si>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</si>
  <si>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</si>
  <si>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</si>
  <si>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</si>
  <si>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</si>
  <si>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</si>
  <si>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</si>
  <si>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</si>
  <si>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</si>
  <si>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</si>
  <si>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</si>
  <si>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</si>
  <si>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</si>
  <si>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</si>
  <si>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</si>
  <si>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</si>
  <si>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</si>
  <si>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20XX (d)</t>
  </si>
  <si>
    <t>31 de diciembre de 20XX (e)</t>
  </si>
  <si>
    <t>JUNTA RURAL DE AGUA Y SANEAMIENTO DE PUERTO PALOMAS</t>
  </si>
  <si>
    <t>Del 01 de Enero al 31 de Diciembre de 2023</t>
  </si>
  <si>
    <t>_______________________________________</t>
  </si>
  <si>
    <t xml:space="preserve">     C. SERGIO OSVALDO DE LEON MACIAS</t>
  </si>
  <si>
    <t xml:space="preserve">                 C. ARACELI APODACA VEGA </t>
  </si>
  <si>
    <t xml:space="preserve">                  DIRECTOR EJECUTIVO</t>
  </si>
  <si>
    <t xml:space="preserve">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</si>
</sst>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E91" sqref="E91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5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8104716</v>
      </c>
      <c r="D9" s="19">
        <f>SUM(D10:D16)</f>
        <v>6627005</v>
      </c>
      <c r="E9" s="11" t="s">
        <v>9</v>
      </c>
      <c r="F9" s="19">
        <f>SUM(F10:F18)</f>
        <v>125351</v>
      </c>
      <c r="G9" s="19">
        <f>SUM(G10:G18)</f>
        <v>113857</v>
      </c>
    </row>
    <row r="10" spans="2:8" x14ac:dyDescent="0.25">
      <c r="B10" s="12" t="s">
        <v>10</v>
      </c>
      <c r="C10" s="25">
        <v>8500</v>
      </c>
      <c r="D10" s="25">
        <v>8500</v>
      </c>
      <c r="E10" s="13" t="s">
        <v>11</v>
      </c>
      <c r="F10" s="25">
        <v>5767</v>
      </c>
      <c r="G10" s="25">
        <v>0</v>
      </c>
    </row>
    <row r="11" spans="2:8" x14ac:dyDescent="0.25">
      <c r="B11" s="12" t="s">
        <v>12</v>
      </c>
      <c r="C11" s="25">
        <v>1782430</v>
      </c>
      <c r="D11" s="25">
        <v>1616865</v>
      </c>
      <c r="E11" s="13" t="s">
        <v>13</v>
      </c>
      <c r="F11" s="25">
        <v>252</v>
      </c>
      <c r="G11" s="25">
        <v>251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6313786</v>
      </c>
      <c r="D13" s="25">
        <v>5001640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119332</v>
      </c>
      <c r="G16" s="25">
        <v>113606</v>
      </c>
    </row>
    <row r="17" spans="2:7" ht="24" x14ac:dyDescent="0.25">
      <c r="B17" s="10" t="s">
        <v>24</v>
      </c>
      <c r="C17" s="19">
        <f>SUM(C18:C24)</f>
        <v>2646376</v>
      </c>
      <c r="D17" s="19">
        <f>SUM(D18:D24)</f>
        <v>2080734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5055</v>
      </c>
      <c r="D20" s="25">
        <v>322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2641321</v>
      </c>
      <c r="D24" s="25">
        <v>2080412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35801</v>
      </c>
      <c r="D25" s="19">
        <f>SUM(D26:D30)</f>
        <v>4681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35686</v>
      </c>
      <c r="D26" s="25">
        <v>4681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115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509673</v>
      </c>
      <c r="D37" s="26">
        <v>473182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11296566</v>
      </c>
      <c r="D47" s="19">
        <f>SUM(D41,D38,D37,D31,D25,D17,D9)</f>
        <v>9185602</v>
      </c>
      <c r="E47" s="6" t="s">
        <v>83</v>
      </c>
      <c r="F47" s="19">
        <f>SUM(F42,F38,F31,F27,F26,F23,F19,F9)</f>
        <v>125351</v>
      </c>
      <c r="G47" s="19">
        <f>SUM(G42,G38,G31,G27,G26,G23,G19,G9)</f>
        <v>113857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23445264</v>
      </c>
      <c r="D52" s="25">
        <v>23208018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5220889</v>
      </c>
      <c r="D53" s="25">
        <v>3169938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105844</v>
      </c>
      <c r="D54" s="25">
        <v>102944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3473480</v>
      </c>
      <c r="D55" s="25">
        <v>4174544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125351</v>
      </c>
      <c r="G59" s="19">
        <f>SUM(G47,G57)</f>
        <v>113857</v>
      </c>
    </row>
    <row r="60" spans="2:7" ht="24" x14ac:dyDescent="0.25">
      <c r="B60" s="4" t="s">
        <v>103</v>
      </c>
      <c r="C60" s="19">
        <f>SUM(C50:C58)</f>
        <v>32245477</v>
      </c>
      <c r="D60" s="19">
        <f>SUM(D50:D58)</f>
        <v>30655444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43542043</v>
      </c>
      <c r="D62" s="19">
        <f>SUM(D47,D60)</f>
        <v>39841046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26204443</v>
      </c>
      <c r="G63" s="19">
        <f>SUM(G64:G66)</f>
        <v>26204443</v>
      </c>
    </row>
    <row r="64" spans="2:7" x14ac:dyDescent="0.25">
      <c r="B64" s="14"/>
      <c r="C64" s="22"/>
      <c r="D64" s="22"/>
      <c r="E64" s="11" t="s">
        <v>107</v>
      </c>
      <c r="F64" s="25">
        <v>26204443</v>
      </c>
      <c r="G64" s="25">
        <v>26204443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17212250</v>
      </c>
      <c r="G68" s="19">
        <f>SUM(G69:G73)</f>
        <v>13522746</v>
      </c>
    </row>
    <row r="69" spans="2:7" x14ac:dyDescent="0.25">
      <c r="B69" s="14"/>
      <c r="C69" s="22"/>
      <c r="D69" s="22"/>
      <c r="E69" s="11" t="s">
        <v>111</v>
      </c>
      <c r="F69" s="25">
        <v>3689504</v>
      </c>
      <c r="G69" s="25">
        <v>3829424</v>
      </c>
    </row>
    <row r="70" spans="2:7" x14ac:dyDescent="0.25">
      <c r="B70" s="14"/>
      <c r="C70" s="22"/>
      <c r="D70" s="22"/>
      <c r="E70" s="11" t="s">
        <v>112</v>
      </c>
      <c r="F70" s="25">
        <v>15629950</v>
      </c>
      <c r="G70" s="25">
        <v>11800526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-2107204</v>
      </c>
      <c r="G73" s="25">
        <v>-2107204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43416693</v>
      </c>
      <c r="G79" s="19">
        <f>SUM(G63,G68,G75)</f>
        <v>39727189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43542044</v>
      </c>
      <c r="G81" s="19">
        <f>SUM(G59,G79)</f>
        <v>39841046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 t="s">
        <v>125</v>
      </c>
      <c r="C87" s="27"/>
      <c r="D87" s="27" t="s">
        <v>125</v>
      </c>
      <c r="E87" s="27"/>
    </row>
    <row r="88" spans="2:7" s="28" customFormat="1" x14ac:dyDescent="0.25">
      <c r="B88" s="27" t="s">
        <v>126</v>
      </c>
      <c r="C88" s="27"/>
      <c r="D88" s="27" t="s">
        <v>127</v>
      </c>
      <c r="E88" s="27"/>
    </row>
    <row r="89" spans="2:7" s="28" customFormat="1" x14ac:dyDescent="0.25">
      <c r="B89" s="27" t="s">
        <v>128</v>
      </c>
      <c r="C89" s="27"/>
      <c r="D89" s="27" t="s">
        <v>129</v>
      </c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X0fgvQy94Lh1gjytYo5T3xy+DlhwAy1L/x/wMjOkGSkVnCogews00wLz4C+dvN1FE54ntX/tdn/5EtcgVVm+LQ==" saltValue="BJKBFK3f4x4bVEAmffMBcg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2024-01-31T22:47:24Z</cp:lastPrinted>
  <dcterms:created xsi:type="dcterms:W3CDTF">2020-01-08T19:54:23Z</dcterms:created>
  <dcterms:modified xsi:type="dcterms:W3CDTF">2024-01-31T22:50:47Z</dcterms:modified>
</cp:coreProperties>
</file>